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R:\ZAKUPY 2021\POSTĘPOWANIA 2021\09_postępowanie 2021 energia\"/>
    </mc:Choice>
  </mc:AlternateContent>
  <xr:revisionPtr revIDLastSave="0" documentId="13_ncr:1_{FA85661E-C493-4BE0-85EE-21955F3C8E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Arkusz1!$A$8:$W$21</definedName>
    <definedName name="_xlnm.Print_Area" localSheetId="0">Arkusz1!$1:$22</definedName>
    <definedName name="_xlnm.Print_Titles" localSheetId="0">Arkusz1!$A:$A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6" i="1" l="1"/>
  <c r="S19" i="1" l="1"/>
  <c r="W16" i="1" l="1"/>
  <c r="T19" i="1" s="1"/>
</calcChain>
</file>

<file path=xl/sharedStrings.xml><?xml version="1.0" encoding="utf-8"?>
<sst xmlns="http://schemas.openxmlformats.org/spreadsheetml/2006/main" count="154" uniqueCount="90">
  <si>
    <t>Dane Płatnika</t>
  </si>
  <si>
    <t>Nazwa obiektu</t>
  </si>
  <si>
    <t>Adres Obiektu</t>
  </si>
  <si>
    <t>Dane OSD</t>
  </si>
  <si>
    <t>Nazwa Obecnego Sprzedawcy</t>
  </si>
  <si>
    <t>Rodzaj umowy</t>
  </si>
  <si>
    <t>Okres obowiązywania obecnej umowy sprzedażowej</t>
  </si>
  <si>
    <t>Obecna grupa taryfowa</t>
  </si>
  <si>
    <t>Moc umowna</t>
  </si>
  <si>
    <t>Nr licznika</t>
  </si>
  <si>
    <t>Nr PPE</t>
  </si>
  <si>
    <t>Okres dostaw</t>
  </si>
  <si>
    <t>Zużycie roczne</t>
  </si>
  <si>
    <t>Płatnik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</si>
  <si>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</si>
  <si>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</si>
  <si>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</si>
  <si>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</si>
  <si>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</si>
  <si>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</si>
  <si>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</si>
  <si>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</si>
  <si>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</t>
  </si>
  <si>
    <t>Do</t>
  </si>
  <si>
    <t>ENEA Operator Sp. z o.o.</t>
  </si>
  <si>
    <t>ENEA S.A.</t>
  </si>
  <si>
    <t>kompleksowa</t>
  </si>
  <si>
    <t>C11</t>
  </si>
  <si>
    <t>2</t>
  </si>
  <si>
    <t>14</t>
  </si>
  <si>
    <t>10</t>
  </si>
  <si>
    <t>grupa taryfowa</t>
  </si>
  <si>
    <t>ilość ppe</t>
  </si>
  <si>
    <t>Okregowy Urząd Miar</t>
  </si>
  <si>
    <t>Królowej Jadwigi 25</t>
  </si>
  <si>
    <t>85-959</t>
  </si>
  <si>
    <t>Bydgoszcz</t>
  </si>
  <si>
    <t>5540310907</t>
  </si>
  <si>
    <t>Królowej Jadwigi</t>
  </si>
  <si>
    <t>25</t>
  </si>
  <si>
    <t>Toruń</t>
  </si>
  <si>
    <t>Sułkowskiego</t>
  </si>
  <si>
    <t>87-100</t>
  </si>
  <si>
    <t>Sądowa</t>
  </si>
  <si>
    <t>87-800</t>
  </si>
  <si>
    <t>Dziewińska</t>
  </si>
  <si>
    <t>13A</t>
  </si>
  <si>
    <t>Włocławek</t>
  </si>
  <si>
    <t>Brodnica</t>
  </si>
  <si>
    <t>87-300</t>
  </si>
  <si>
    <t xml:space="preserve">Inowrocław </t>
  </si>
  <si>
    <t>Grabskiego</t>
  </si>
  <si>
    <t>Inowrocław</t>
  </si>
  <si>
    <t>88-100</t>
  </si>
  <si>
    <t>Grudziądz</t>
  </si>
  <si>
    <t>86-300</t>
  </si>
  <si>
    <t xml:space="preserve">cała doba </t>
  </si>
  <si>
    <t xml:space="preserve"> </t>
  </si>
  <si>
    <t>ENERGA-Operator S.A.</t>
  </si>
  <si>
    <t xml:space="preserve">ENERGA-Obrót S.A. </t>
  </si>
  <si>
    <t>suma:</t>
  </si>
  <si>
    <t>13479684/1</t>
  </si>
  <si>
    <t>roczne szacunkowe zużycie energi (kWh)</t>
  </si>
  <si>
    <t>część</t>
  </si>
  <si>
    <t>bud. administr. biur.</t>
  </si>
  <si>
    <t>bud. admin.</t>
  </si>
  <si>
    <t>Szczegółowe informacje dotyczące poszczególnych części (punktów poboru) w zakresie lokalizacji, grupy taryfowej, mocy itp.</t>
  </si>
  <si>
    <t>(ciąg dalszy)</t>
  </si>
  <si>
    <t xml:space="preserve">Podsumowanie grup taryfowych </t>
  </si>
  <si>
    <t>-VERTE-</t>
  </si>
  <si>
    <t xml:space="preserve">do Zapytania Ofertowego </t>
  </si>
  <si>
    <t xml:space="preserve">UWAGA:                 </t>
  </si>
  <si>
    <t>Zamawiajacy zastrzega możliwość zmiany mocy umownej.</t>
  </si>
  <si>
    <t>96145521</t>
  </si>
  <si>
    <r>
      <t>01788-</t>
    </r>
    <r>
      <rPr>
        <b/>
        <sz val="8"/>
        <rFont val="Times New Roman"/>
        <family val="1"/>
        <charset val="238"/>
      </rPr>
      <t>70464872</t>
    </r>
    <r>
      <rPr>
        <sz val="8"/>
        <rFont val="Times New Roman"/>
        <family val="1"/>
        <charset val="238"/>
      </rPr>
      <t>-09-0</t>
    </r>
  </si>
  <si>
    <t>Dąbrowskiego</t>
  </si>
  <si>
    <t>11-13</t>
  </si>
  <si>
    <t>56119388</t>
  </si>
  <si>
    <t>98253582</t>
  </si>
  <si>
    <t>do 31.12.2020 / umowa terminowa</t>
  </si>
  <si>
    <t>moc zamówiona                             suma (kW)/ m-c</t>
  </si>
  <si>
    <t>94173274</t>
  </si>
  <si>
    <t>(RG.26.09.2021)</t>
  </si>
  <si>
    <t>590243895024202924</t>
  </si>
  <si>
    <t>590310600009863790</t>
  </si>
  <si>
    <t>590243891022650569</t>
  </si>
  <si>
    <t>590310600008025892</t>
  </si>
  <si>
    <t>590243893033050093</t>
  </si>
  <si>
    <t>590243892041110638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</si>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</sst>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2" fillId="0" borderId="0" xfId="0" applyNumberFormat="1" applyFont="1"/>
    <xf numFmtId="49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/>
    <xf numFmtId="0" fontId="4" fillId="0" borderId="0" xfId="0" applyNumberFormat="1" applyFont="1"/>
    <xf numFmtId="14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8" fillId="0" borderId="0" xfId="0" applyFont="1"/>
    <xf numFmtId="49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justify"/>
    </xf>
    <xf numFmtId="0" fontId="2" fillId="0" borderId="0" xfId="0" applyFont="1" applyFill="1"/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justify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2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right"/>
    </xf>
    <xf numFmtId="0" fontId="6" fillId="0" borderId="0" xfId="0" applyNumberFormat="1" applyFont="1" applyBorder="1"/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9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quotePrefix="1" applyNumberFormat="1" applyFont="1"/>
    <xf numFmtId="0" fontId="8" fillId="0" borderId="0" xfId="0" applyFont="1" applyFill="1"/>
    <xf numFmtId="0" fontId="2" fillId="0" borderId="0" xfId="0" applyFont="1" applyAlignment="1">
      <alignment horizontal="right"/>
    </xf>
    <xf numFmtId="0" fontId="7" fillId="0" borderId="3" xfId="0" applyNumberFormat="1" applyFont="1" applyBorder="1" applyAlignment="1">
      <alignment horizontal="right"/>
    </xf>
    <xf numFmtId="3" fontId="7" fillId="0" borderId="3" xfId="0" applyNumberFormat="1" applyFont="1" applyFill="1" applyBorder="1"/>
    <xf numFmtId="0" fontId="1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Border="1" applyAlignment="1" applyProtection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  <xf numFmtId="49" fontId="3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/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29"/>
  <sheetViews>
    <sheetView tabSelected="1" topLeftCell="B1" zoomScale="110" zoomScaleNormal="110" workbookViewId="0">
      <selection activeCell="O20" sqref="O20"/>
    </sheetView>
  </sheetViews>
  <sheetFormatPr defaultColWidth="9.140625" defaultRowHeight="11.25" x14ac:dyDescent="0.2"/>
  <cols>
    <col min="1" max="1" width="4.28515625" style="1" bestFit="1" customWidth="1"/>
    <col min="2" max="2" width="15.42578125" style="1" customWidth="1"/>
    <col min="3" max="3" width="13.5703125" style="1" customWidth="1"/>
    <col min="4" max="4" width="6.5703125" style="1" customWidth="1"/>
    <col min="5" max="5" width="8.42578125" style="1" customWidth="1"/>
    <col min="6" max="6" width="8.7109375" style="1" customWidth="1"/>
    <col min="7" max="7" width="11.7109375" style="1" customWidth="1"/>
    <col min="8" max="8" width="8.140625" style="1" bestFit="1" customWidth="1"/>
    <col min="9" max="9" width="10.42578125" style="1" bestFit="1" customWidth="1"/>
    <col min="10" max="10" width="3.42578125" style="1" bestFit="1" customWidth="1"/>
    <col min="11" max="11" width="5.42578125" style="1" bestFit="1" customWidth="1"/>
    <col min="12" max="12" width="7.42578125" style="1" bestFit="1" customWidth="1"/>
    <col min="13" max="13" width="16.140625" style="1" bestFit="1" customWidth="1"/>
    <col min="14" max="14" width="14.85546875" style="1" customWidth="1"/>
    <col min="15" max="15" width="10.42578125" style="1" bestFit="1" customWidth="1"/>
    <col min="16" max="16" width="18.42578125" style="1" customWidth="1"/>
    <col min="17" max="17" width="7.28515625" style="1" customWidth="1"/>
    <col min="18" max="18" width="6.42578125" style="1" bestFit="1" customWidth="1"/>
    <col min="19" max="19" width="16.5703125" style="1" bestFit="1" customWidth="1"/>
    <col min="20" max="20" width="27.140625" style="1" customWidth="1"/>
    <col min="21" max="22" width="8.7109375" style="1" bestFit="1" customWidth="1"/>
    <col min="23" max="23" width="6" style="1" customWidth="1"/>
    <col min="24" max="16384" width="9.140625" style="1"/>
  </cols>
  <sheetData>
    <row r="2" spans="1:23" ht="12.75" x14ac:dyDescent="0.2">
      <c r="H2" s="14" t="s">
        <v>89</v>
      </c>
    </row>
    <row r="3" spans="1:23" ht="12.75" x14ac:dyDescent="0.2">
      <c r="H3" s="39" t="s">
        <v>70</v>
      </c>
      <c r="I3" s="18"/>
    </row>
    <row r="4" spans="1:23" x14ac:dyDescent="0.2">
      <c r="H4" s="18" t="s">
        <v>82</v>
      </c>
      <c r="I4" s="18"/>
    </row>
    <row r="5" spans="1:23" ht="12.75" x14ac:dyDescent="0.2">
      <c r="H5" s="14"/>
      <c r="N5" s="37" t="s">
        <v>67</v>
      </c>
    </row>
    <row r="6" spans="1:23" ht="15" x14ac:dyDescent="0.25">
      <c r="B6" s="34" t="s">
        <v>66</v>
      </c>
      <c r="N6" s="34" t="s">
        <v>66</v>
      </c>
    </row>
    <row r="8" spans="1:23" s="18" customFormat="1" ht="21.75" customHeight="1" x14ac:dyDescent="0.2">
      <c r="A8" s="54" t="s">
        <v>63</v>
      </c>
      <c r="B8" s="54" t="s">
        <v>0</v>
      </c>
      <c r="C8" s="54"/>
      <c r="D8" s="54"/>
      <c r="E8" s="54"/>
      <c r="F8" s="54"/>
      <c r="G8" s="54" t="s">
        <v>1</v>
      </c>
      <c r="H8" s="54" t="s">
        <v>2</v>
      </c>
      <c r="I8" s="54"/>
      <c r="J8" s="54"/>
      <c r="K8" s="54"/>
      <c r="L8" s="54"/>
      <c r="M8" s="16" t="s">
        <v>3</v>
      </c>
      <c r="N8" s="55" t="s">
        <v>4</v>
      </c>
      <c r="O8" s="55" t="s">
        <v>5</v>
      </c>
      <c r="P8" s="55" t="s">
        <v>6</v>
      </c>
      <c r="Q8" s="55" t="s">
        <v>7</v>
      </c>
      <c r="R8" s="55" t="s">
        <v>8</v>
      </c>
      <c r="S8" s="54" t="s">
        <v>9</v>
      </c>
      <c r="T8" s="54" t="s">
        <v>10</v>
      </c>
      <c r="U8" s="54" t="s">
        <v>11</v>
      </c>
      <c r="V8" s="54"/>
      <c r="W8" s="17" t="s">
        <v>12</v>
      </c>
    </row>
    <row r="9" spans="1:23" s="18" customFormat="1" ht="28.5" customHeight="1" x14ac:dyDescent="0.2">
      <c r="A9" s="54"/>
      <c r="B9" s="19" t="s">
        <v>13</v>
      </c>
      <c r="C9" s="19" t="s">
        <v>14</v>
      </c>
      <c r="D9" s="19" t="s">
        <v>15</v>
      </c>
      <c r="E9" s="19" t="s">
        <v>16</v>
      </c>
      <c r="F9" s="19" t="s">
        <v>17</v>
      </c>
      <c r="G9" s="54"/>
      <c r="H9" s="19" t="s">
        <v>16</v>
      </c>
      <c r="I9" s="19" t="s">
        <v>18</v>
      </c>
      <c r="J9" s="19" t="s">
        <v>19</v>
      </c>
      <c r="K9" s="19" t="s">
        <v>15</v>
      </c>
      <c r="L9" s="19" t="s">
        <v>20</v>
      </c>
      <c r="M9" s="19" t="s">
        <v>21</v>
      </c>
      <c r="N9" s="55"/>
      <c r="O9" s="55"/>
      <c r="P9" s="55"/>
      <c r="Q9" s="55"/>
      <c r="R9" s="55"/>
      <c r="S9" s="54"/>
      <c r="T9" s="54"/>
      <c r="U9" s="16" t="s">
        <v>22</v>
      </c>
      <c r="V9" s="16" t="s">
        <v>23</v>
      </c>
      <c r="W9" s="20" t="s">
        <v>56</v>
      </c>
    </row>
    <row r="10" spans="1:23" x14ac:dyDescent="0.2">
      <c r="A10" s="36">
        <v>1</v>
      </c>
      <c r="B10" s="2" t="s">
        <v>33</v>
      </c>
      <c r="C10" s="2" t="s">
        <v>34</v>
      </c>
      <c r="D10" s="2" t="s">
        <v>35</v>
      </c>
      <c r="E10" s="2" t="s">
        <v>36</v>
      </c>
      <c r="F10" s="2" t="s">
        <v>37</v>
      </c>
      <c r="G10" s="15" t="s">
        <v>64</v>
      </c>
      <c r="H10" s="2" t="s">
        <v>36</v>
      </c>
      <c r="I10" s="2" t="s">
        <v>38</v>
      </c>
      <c r="J10" s="3" t="s">
        <v>39</v>
      </c>
      <c r="K10" s="2" t="s">
        <v>35</v>
      </c>
      <c r="L10" s="2" t="s">
        <v>36</v>
      </c>
      <c r="M10" s="3" t="s">
        <v>24</v>
      </c>
      <c r="N10" s="3" t="s">
        <v>25</v>
      </c>
      <c r="O10" s="3" t="s">
        <v>26</v>
      </c>
      <c r="P10" s="3" t="s">
        <v>79</v>
      </c>
      <c r="Q10" s="3" t="s">
        <v>27</v>
      </c>
      <c r="R10" s="48">
        <v>27</v>
      </c>
      <c r="S10" s="35" t="s">
        <v>77</v>
      </c>
      <c r="T10" s="57" t="s">
        <v>86</v>
      </c>
      <c r="U10" s="10">
        <v>44562</v>
      </c>
      <c r="V10" s="10">
        <v>44926</v>
      </c>
      <c r="W10" s="56">
        <v>45735</v>
      </c>
    </row>
    <row r="11" spans="1:23" x14ac:dyDescent="0.2">
      <c r="A11" s="36">
        <v>2</v>
      </c>
      <c r="B11" s="2" t="s">
        <v>33</v>
      </c>
      <c r="C11" s="2" t="s">
        <v>34</v>
      </c>
      <c r="D11" s="2" t="s">
        <v>35</v>
      </c>
      <c r="E11" s="2" t="s">
        <v>36</v>
      </c>
      <c r="F11" s="2" t="s">
        <v>37</v>
      </c>
      <c r="G11" s="21" t="s">
        <v>65</v>
      </c>
      <c r="H11" s="2" t="s">
        <v>40</v>
      </c>
      <c r="I11" s="2" t="s">
        <v>41</v>
      </c>
      <c r="J11" s="3" t="s">
        <v>28</v>
      </c>
      <c r="K11" s="2" t="s">
        <v>42</v>
      </c>
      <c r="L11" s="2" t="s">
        <v>40</v>
      </c>
      <c r="M11" s="3" t="s">
        <v>58</v>
      </c>
      <c r="N11" s="3" t="s">
        <v>59</v>
      </c>
      <c r="O11" s="3" t="s">
        <v>26</v>
      </c>
      <c r="P11" s="3" t="s">
        <v>79</v>
      </c>
      <c r="Q11" s="3" t="s">
        <v>27</v>
      </c>
      <c r="R11" s="48">
        <v>36</v>
      </c>
      <c r="S11" s="35" t="s">
        <v>73</v>
      </c>
      <c r="T11" s="57" t="s">
        <v>85</v>
      </c>
      <c r="U11" s="10">
        <v>44562</v>
      </c>
      <c r="V11" s="10">
        <v>44926</v>
      </c>
      <c r="W11" s="56">
        <v>14160</v>
      </c>
    </row>
    <row r="12" spans="1:23" x14ac:dyDescent="0.2">
      <c r="A12" s="36">
        <v>3</v>
      </c>
      <c r="B12" s="2" t="s">
        <v>33</v>
      </c>
      <c r="C12" s="2" t="s">
        <v>34</v>
      </c>
      <c r="D12" s="2" t="s">
        <v>35</v>
      </c>
      <c r="E12" s="2" t="s">
        <v>36</v>
      </c>
      <c r="F12" s="2" t="s">
        <v>37</v>
      </c>
      <c r="G12" s="15" t="s">
        <v>64</v>
      </c>
      <c r="H12" s="2" t="s">
        <v>47</v>
      </c>
      <c r="I12" s="2" t="s">
        <v>45</v>
      </c>
      <c r="J12" s="3" t="s">
        <v>46</v>
      </c>
      <c r="K12" s="2" t="s">
        <v>44</v>
      </c>
      <c r="L12" s="2" t="s">
        <v>47</v>
      </c>
      <c r="M12" s="3" t="s">
        <v>58</v>
      </c>
      <c r="N12" s="3" t="s">
        <v>59</v>
      </c>
      <c r="O12" s="3" t="s">
        <v>26</v>
      </c>
      <c r="P12" s="3" t="s">
        <v>79</v>
      </c>
      <c r="Q12" s="3" t="s">
        <v>27</v>
      </c>
      <c r="R12" s="48">
        <v>8</v>
      </c>
      <c r="S12" s="35" t="s">
        <v>81</v>
      </c>
      <c r="T12" s="57" t="s">
        <v>87</v>
      </c>
      <c r="U12" s="10">
        <v>44562</v>
      </c>
      <c r="V12" s="10">
        <v>44926</v>
      </c>
      <c r="W12" s="56">
        <v>2747</v>
      </c>
    </row>
    <row r="13" spans="1:23" x14ac:dyDescent="0.2">
      <c r="A13" s="36">
        <v>4</v>
      </c>
      <c r="B13" s="2" t="s">
        <v>33</v>
      </c>
      <c r="C13" s="2" t="s">
        <v>34</v>
      </c>
      <c r="D13" s="2" t="s">
        <v>35</v>
      </c>
      <c r="E13" s="2" t="s">
        <v>36</v>
      </c>
      <c r="F13" s="2" t="s">
        <v>37</v>
      </c>
      <c r="G13" s="15" t="s">
        <v>64</v>
      </c>
      <c r="H13" s="2" t="s">
        <v>48</v>
      </c>
      <c r="I13" s="2" t="s">
        <v>43</v>
      </c>
      <c r="J13" s="3" t="s">
        <v>30</v>
      </c>
      <c r="K13" s="2" t="s">
        <v>49</v>
      </c>
      <c r="L13" s="2" t="s">
        <v>48</v>
      </c>
      <c r="M13" s="3" t="s">
        <v>58</v>
      </c>
      <c r="N13" s="3" t="s">
        <v>59</v>
      </c>
      <c r="O13" s="3" t="s">
        <v>26</v>
      </c>
      <c r="P13" s="3" t="s">
        <v>79</v>
      </c>
      <c r="Q13" s="3" t="s">
        <v>27</v>
      </c>
      <c r="R13" s="48">
        <v>32.5</v>
      </c>
      <c r="S13" s="35" t="s">
        <v>61</v>
      </c>
      <c r="T13" s="57" t="s">
        <v>83</v>
      </c>
      <c r="U13" s="10">
        <v>44562</v>
      </c>
      <c r="V13" s="10">
        <v>44926</v>
      </c>
      <c r="W13" s="56">
        <v>4059</v>
      </c>
    </row>
    <row r="14" spans="1:23" x14ac:dyDescent="0.2">
      <c r="A14" s="36">
        <v>5</v>
      </c>
      <c r="B14" s="2" t="s">
        <v>33</v>
      </c>
      <c r="C14" s="2" t="s">
        <v>34</v>
      </c>
      <c r="D14" s="2" t="s">
        <v>35</v>
      </c>
      <c r="E14" s="2" t="s">
        <v>36</v>
      </c>
      <c r="F14" s="2" t="s">
        <v>37</v>
      </c>
      <c r="G14" s="21" t="s">
        <v>65</v>
      </c>
      <c r="H14" s="2" t="s">
        <v>50</v>
      </c>
      <c r="I14" s="2" t="s">
        <v>51</v>
      </c>
      <c r="J14" s="3" t="s">
        <v>29</v>
      </c>
      <c r="K14" s="2" t="s">
        <v>53</v>
      </c>
      <c r="L14" s="2" t="s">
        <v>52</v>
      </c>
      <c r="M14" s="3" t="s">
        <v>24</v>
      </c>
      <c r="N14" s="3" t="s">
        <v>25</v>
      </c>
      <c r="O14" s="3" t="s">
        <v>26</v>
      </c>
      <c r="P14" s="3" t="s">
        <v>79</v>
      </c>
      <c r="Q14" s="3" t="s">
        <v>27</v>
      </c>
      <c r="R14" s="48">
        <v>15</v>
      </c>
      <c r="S14" s="35" t="s">
        <v>74</v>
      </c>
      <c r="T14" s="57" t="s">
        <v>84</v>
      </c>
      <c r="U14" s="10">
        <v>44562</v>
      </c>
      <c r="V14" s="10">
        <v>44926</v>
      </c>
      <c r="W14" s="56">
        <v>4809</v>
      </c>
    </row>
    <row r="15" spans="1:23" ht="12" thickBot="1" x14ac:dyDescent="0.25">
      <c r="A15" s="43">
        <v>6</v>
      </c>
      <c r="B15" s="44" t="s">
        <v>33</v>
      </c>
      <c r="C15" s="44" t="s">
        <v>34</v>
      </c>
      <c r="D15" s="44" t="s">
        <v>35</v>
      </c>
      <c r="E15" s="44" t="s">
        <v>36</v>
      </c>
      <c r="F15" s="44" t="s">
        <v>37</v>
      </c>
      <c r="G15" s="45" t="s">
        <v>65</v>
      </c>
      <c r="H15" s="44" t="s">
        <v>54</v>
      </c>
      <c r="I15" s="44" t="s">
        <v>75</v>
      </c>
      <c r="J15" s="46" t="s">
        <v>76</v>
      </c>
      <c r="K15" s="44" t="s">
        <v>55</v>
      </c>
      <c r="L15" s="44" t="s">
        <v>54</v>
      </c>
      <c r="M15" s="46" t="s">
        <v>58</v>
      </c>
      <c r="N15" s="46" t="s">
        <v>59</v>
      </c>
      <c r="O15" s="46" t="s">
        <v>26</v>
      </c>
      <c r="P15" s="46" t="s">
        <v>79</v>
      </c>
      <c r="Q15" s="46" t="s">
        <v>27</v>
      </c>
      <c r="R15" s="49">
        <v>5</v>
      </c>
      <c r="S15" s="53" t="s">
        <v>78</v>
      </c>
      <c r="T15" s="58" t="s">
        <v>88</v>
      </c>
      <c r="U15" s="47">
        <v>44562</v>
      </c>
      <c r="V15" s="47">
        <v>44926</v>
      </c>
      <c r="W15" s="56">
        <v>3241</v>
      </c>
    </row>
    <row r="16" spans="1:23" x14ac:dyDescent="0.2">
      <c r="A16" s="4"/>
      <c r="B16" s="4"/>
      <c r="C16" s="4"/>
      <c r="D16" s="4"/>
      <c r="E16" s="4"/>
      <c r="F16" s="4"/>
      <c r="G16" s="26"/>
      <c r="H16" s="4"/>
      <c r="I16" s="4"/>
      <c r="J16" s="4"/>
      <c r="K16" s="4"/>
      <c r="L16" s="4"/>
      <c r="M16" s="9"/>
      <c r="N16" s="9"/>
      <c r="O16" s="9"/>
      <c r="P16" s="9"/>
      <c r="Q16" s="9"/>
      <c r="R16" s="50">
        <f>SUM(R10:R15)</f>
        <v>123.5</v>
      </c>
      <c r="S16" s="9"/>
      <c r="T16" s="9"/>
      <c r="U16" s="9"/>
      <c r="V16" s="41" t="s">
        <v>60</v>
      </c>
      <c r="W16" s="42">
        <f>SUM(W10:W15)</f>
        <v>74751</v>
      </c>
    </row>
    <row r="17" spans="1:23" x14ac:dyDescent="0.2">
      <c r="A17" s="4"/>
      <c r="F17" s="4"/>
      <c r="G17" s="26"/>
      <c r="H17" s="4"/>
      <c r="I17" s="4"/>
      <c r="J17" s="4"/>
      <c r="K17" s="4"/>
      <c r="L17" s="4"/>
      <c r="M17" s="4"/>
      <c r="Q17" s="5" t="s">
        <v>68</v>
      </c>
      <c r="R17" s="4"/>
      <c r="S17" s="4"/>
      <c r="T17" s="4"/>
      <c r="V17" s="4"/>
      <c r="W17" s="4"/>
    </row>
    <row r="18" spans="1:23" ht="70.5" customHeight="1" x14ac:dyDescent="0.2">
      <c r="A18" s="6"/>
      <c r="F18" s="4"/>
      <c r="G18" s="26"/>
      <c r="H18" s="6"/>
      <c r="I18" s="6"/>
      <c r="J18" s="6"/>
      <c r="K18" s="6"/>
      <c r="L18" s="6"/>
      <c r="M18" s="6"/>
      <c r="Q18" s="7" t="s">
        <v>31</v>
      </c>
      <c r="R18" s="7" t="s">
        <v>32</v>
      </c>
      <c r="S18" s="7" t="s">
        <v>80</v>
      </c>
      <c r="T18" s="7" t="s">
        <v>62</v>
      </c>
      <c r="V18" s="6"/>
      <c r="W18" s="6" t="s">
        <v>57</v>
      </c>
    </row>
    <row r="19" spans="1:23" x14ac:dyDescent="0.2">
      <c r="A19" s="4"/>
      <c r="G19" s="23"/>
      <c r="H19" s="4"/>
      <c r="I19" s="4"/>
      <c r="J19" s="4"/>
      <c r="K19" s="4"/>
      <c r="L19" s="4"/>
      <c r="M19" s="4"/>
      <c r="Q19" s="11" t="s">
        <v>27</v>
      </c>
      <c r="R19" s="12">
        <v>6</v>
      </c>
      <c r="S19" s="51">
        <f>R16</f>
        <v>123.5</v>
      </c>
      <c r="T19" s="13">
        <f>W16</f>
        <v>74751</v>
      </c>
      <c r="U19" s="4"/>
      <c r="V19" s="4"/>
      <c r="W19" s="8"/>
    </row>
    <row r="20" spans="1:23" x14ac:dyDescent="0.2">
      <c r="A20" s="4"/>
      <c r="B20" s="4"/>
      <c r="C20" s="4"/>
      <c r="D20" s="4"/>
      <c r="E20" s="4"/>
      <c r="G20" s="23"/>
      <c r="H20" s="4"/>
      <c r="I20" s="4"/>
      <c r="J20" s="4"/>
      <c r="K20" s="4"/>
      <c r="L20" s="4"/>
      <c r="M20" s="4"/>
      <c r="T20" s="4"/>
      <c r="U20" s="4"/>
      <c r="V20" s="4"/>
      <c r="W20" s="8"/>
    </row>
    <row r="21" spans="1:23" x14ac:dyDescent="0.2">
      <c r="G21" s="23"/>
      <c r="I21" s="4"/>
      <c r="J21" s="4"/>
      <c r="K21" s="4"/>
      <c r="L21" s="4"/>
      <c r="M21" s="38" t="s">
        <v>69</v>
      </c>
      <c r="Q21" s="4" t="s">
        <v>71</v>
      </c>
      <c r="R21" s="52" t="s">
        <v>72</v>
      </c>
      <c r="S21" s="4"/>
      <c r="T21" s="4"/>
      <c r="U21" s="4"/>
      <c r="V21" s="4"/>
      <c r="W21" s="8"/>
    </row>
    <row r="22" spans="1:23" x14ac:dyDescent="0.2">
      <c r="B22" s="23"/>
      <c r="C22" s="24"/>
      <c r="D22" s="24"/>
      <c r="E22" s="23"/>
      <c r="F22" s="25"/>
      <c r="G22" s="23"/>
      <c r="O22" s="40"/>
    </row>
    <row r="23" spans="1:23" x14ac:dyDescent="0.2">
      <c r="B23" s="23"/>
      <c r="C23" s="26"/>
      <c r="D23" s="27"/>
      <c r="E23" s="28"/>
      <c r="F23" s="23"/>
      <c r="G23" s="23"/>
    </row>
    <row r="24" spans="1:23" x14ac:dyDescent="0.2">
      <c r="B24" s="23"/>
      <c r="C24" s="26"/>
      <c r="D24" s="27"/>
      <c r="E24" s="28"/>
      <c r="F24" s="23"/>
      <c r="G24" s="23"/>
    </row>
    <row r="25" spans="1:23" x14ac:dyDescent="0.2">
      <c r="B25" s="23"/>
      <c r="C25" s="23"/>
      <c r="D25" s="23"/>
      <c r="E25" s="23"/>
      <c r="F25" s="23"/>
      <c r="G25" s="23"/>
    </row>
    <row r="26" spans="1:23" x14ac:dyDescent="0.2">
      <c r="A26" s="4"/>
      <c r="B26" s="22"/>
      <c r="C26" s="28"/>
      <c r="D26" s="28"/>
      <c r="E26" s="28"/>
      <c r="F26" s="26"/>
      <c r="G26" s="26"/>
      <c r="H26" s="4"/>
      <c r="I26" s="4"/>
      <c r="J26" s="4"/>
      <c r="K26" s="4"/>
      <c r="L26" s="4"/>
      <c r="M26" s="4"/>
      <c r="N26" s="4"/>
      <c r="O26" s="4"/>
      <c r="S26" s="4"/>
      <c r="T26" s="4"/>
      <c r="U26" s="4"/>
      <c r="V26" s="4"/>
      <c r="W26" s="4"/>
    </row>
    <row r="27" spans="1:23" x14ac:dyDescent="0.2">
      <c r="A27" s="6"/>
      <c r="B27" s="29"/>
      <c r="C27" s="29"/>
      <c r="D27" s="29"/>
      <c r="E27" s="29"/>
      <c r="F27" s="26"/>
      <c r="G27" s="26"/>
      <c r="H27" s="6"/>
      <c r="I27" s="6"/>
      <c r="J27" s="6"/>
      <c r="K27" s="6"/>
      <c r="L27" s="6"/>
      <c r="M27" s="6"/>
      <c r="Q27" s="6"/>
      <c r="S27" s="6"/>
      <c r="T27" s="6"/>
      <c r="U27" s="6"/>
      <c r="V27" s="6"/>
      <c r="W27" s="6" t="s">
        <v>57</v>
      </c>
    </row>
    <row r="28" spans="1:23" x14ac:dyDescent="0.2">
      <c r="A28" s="4"/>
      <c r="B28" s="30"/>
      <c r="C28" s="31"/>
      <c r="D28" s="31"/>
      <c r="E28" s="32"/>
      <c r="F28" s="23"/>
      <c r="G28" s="23"/>
      <c r="H28" s="4"/>
      <c r="I28" s="4"/>
      <c r="J28" s="4"/>
      <c r="K28" s="4"/>
      <c r="L28" s="4"/>
      <c r="M28" s="4"/>
      <c r="Q28" s="4"/>
      <c r="R28" s="4"/>
      <c r="S28" s="4"/>
      <c r="T28" s="4"/>
      <c r="U28" s="4"/>
      <c r="V28" s="4"/>
      <c r="W28" s="8"/>
    </row>
    <row r="29" spans="1:23" x14ac:dyDescent="0.2">
      <c r="B29" s="33"/>
      <c r="C29" s="33"/>
      <c r="D29" s="33"/>
      <c r="E29" s="33"/>
      <c r="F29" s="23"/>
      <c r="G29" s="23"/>
    </row>
  </sheetData>
  <mergeCells count="12">
    <mergeCell ref="O8:O9"/>
    <mergeCell ref="A8:A9"/>
    <mergeCell ref="B8:F8"/>
    <mergeCell ref="G8:G9"/>
    <mergeCell ref="H8:L8"/>
    <mergeCell ref="N8:N9"/>
    <mergeCell ref="T8:T9"/>
    <mergeCell ref="U8:V8"/>
    <mergeCell ref="P8:P9"/>
    <mergeCell ref="Q8:Q9"/>
    <mergeCell ref="R8:R9"/>
    <mergeCell ref="S8:S9"/>
  </mergeCells>
  <conditionalFormatting sqref="Q17:Q18 R18:T18 B10:Q10 Q15:T15 T14 S10:V10 B11:B15 Q11:Q14 S11:T13 E11:P15">
    <cfRule type="expression" dxfId="7" priority="20" stopIfTrue="1">
      <formula>#REF!="nie"</formula>
    </cfRule>
  </conditionalFormatting>
  <conditionalFormatting sqref="C11:C15">
    <cfRule type="expression" dxfId="6" priority="17" stopIfTrue="1">
      <formula>#REF!="nie"</formula>
    </cfRule>
  </conditionalFormatting>
  <conditionalFormatting sqref="D11:D15">
    <cfRule type="expression" dxfId="5" priority="16" stopIfTrue="1">
      <formula>#REF!="nie"</formula>
    </cfRule>
  </conditionalFormatting>
  <conditionalFormatting sqref="B26:B27 C27:E27 R10:R14 U15:V15">
    <cfRule type="expression" dxfId="4" priority="15" stopIfTrue="1">
      <formula>#REF!="nie"</formula>
    </cfRule>
  </conditionalFormatting>
  <conditionalFormatting sqref="S14">
    <cfRule type="expression" dxfId="3" priority="10" stopIfTrue="1">
      <formula>#REF!="nie"</formula>
    </cfRule>
  </conditionalFormatting>
  <conditionalFormatting sqref="U11:V14">
    <cfRule type="expression" dxfId="2" priority="3" stopIfTrue="1">
      <formula>#REF!="nie"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Kosmal Jaroslaw</cp:lastModifiedBy>
  <cp:lastPrinted>2020-09-22T12:32:12Z</cp:lastPrinted>
  <dcterms:created xsi:type="dcterms:W3CDTF">2016-08-18T06:40:21Z</dcterms:created>
  <dcterms:modified xsi:type="dcterms:W3CDTF">2021-10-13T11:03:32Z</dcterms:modified>
</cp:coreProperties>
</file>